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nsizione_ecologica 10.13." sheetId="1" r:id="rId1"/>
  </sheets>
  <definedNames>
    <definedName name="a" localSheetId="0">#N/A</definedName>
    <definedName name="aa" localSheetId="0">#N/A</definedName>
    <definedName name="Aeroporti" localSheetId="0">#N/A</definedName>
    <definedName name="appoFonte" localSheetId="0">#N/A</definedName>
    <definedName name="appoTitolo" localSheetId="0">#N/A</definedName>
    <definedName name="appo_contatore" localSheetId="0">#N/A</definedName>
    <definedName name="Area_stampa_dati" localSheetId="0">#N/A</definedName>
    <definedName name="Area_Stampa_definitiva" localSheetId="0">#N/A</definedName>
    <definedName name="Area_stampa_tabelle" localSheetId="0">#N/A</definedName>
    <definedName name="B" localSheetId="0">#N/A</definedName>
    <definedName name="base" localSheetId="0">#N/A</definedName>
    <definedName name="box" localSheetId="0">#N/A</definedName>
    <definedName name="COST" localSheetId="0">#N/A</definedName>
    <definedName name="C_" localSheetId="0">#N/A</definedName>
    <definedName name="D" localSheetId="0">#N/A</definedName>
    <definedName name="DD" localSheetId="0">#N/A</definedName>
    <definedName name="ds" localSheetId="0">#N/A</definedName>
    <definedName name="dwqer" localSheetId="0">#N/A</definedName>
    <definedName name="e" localSheetId="0">#N/A</definedName>
    <definedName name="F" localSheetId="0">#N/A</definedName>
    <definedName name="fewterw" localSheetId="0">#N/A</definedName>
    <definedName name="Fonte" localSheetId="0">#N/A</definedName>
    <definedName name="fr" localSheetId="0">#N/A</definedName>
    <definedName name="G" localSheetId="0">#N/A</definedName>
    <definedName name="gggggggg" localSheetId="0">#N/A</definedName>
    <definedName name="H" localSheetId="0">#N/A</definedName>
    <definedName name="hhhhhh" localSheetId="0">#N/A</definedName>
    <definedName name="I" localSheetId="0">#N/A</definedName>
    <definedName name="INIT" localSheetId="0">#N/A</definedName>
    <definedName name="InputDir" localSheetId="0">#N/A</definedName>
    <definedName name="J" localSheetId="0">#N/A</definedName>
    <definedName name="K" localSheetId="0">#N/A</definedName>
    <definedName name="L" localSheetId="0">#N/A</definedName>
    <definedName name="Lcolonna1" localSheetId="0">#N/A</definedName>
    <definedName name="LEAP" localSheetId="0">#N/A</definedName>
    <definedName name="M" localSheetId="0">#N/A</definedName>
    <definedName name="NONLEAP" localSheetId="0">#N/A</definedName>
    <definedName name="nota4" localSheetId="0">"[6]note!#ref!"</definedName>
    <definedName name="numtestata" localSheetId="0">#N/A</definedName>
    <definedName name="OuputDir" localSheetId="0">#N/A</definedName>
    <definedName name="OutputDir" localSheetId="0">#N/A</definedName>
    <definedName name="P" localSheetId="0">#N/A</definedName>
    <definedName name="POPY.XLS" localSheetId="0">#N/A</definedName>
    <definedName name="Print1" localSheetId="0">#N/A</definedName>
    <definedName name="Q" localSheetId="0">#N/A</definedName>
    <definedName name="re" localSheetId="0">#N/A</definedName>
    <definedName name="rere" localSheetId="0">#N/A</definedName>
    <definedName name="s" localSheetId="0">#N/A</definedName>
    <definedName name="SPSS" localSheetId="0">#N/A</definedName>
    <definedName name="TOT" localSheetId="0">#N/A</definedName>
    <definedName name="wer" localSheetId="0">#N/A</definedName>
    <definedName name="\I" localSheetId="0">#N/A</definedName>
    <definedName name="\P" localSheetId="0">#N/A</definedName>
    <definedName name="_xlnm.Database" localSheetId="0">#N/A</definedName>
  </definedNames>
  <calcPr fullCalcOnLoad="1"/>
</workbook>
</file>

<file path=xl/sharedStrings.xml><?xml version="1.0" encoding="utf-8"?>
<sst xmlns="http://schemas.openxmlformats.org/spreadsheetml/2006/main" count="66" uniqueCount="35">
  <si>
    <t>10.13. Riqualificazione energetica degli edifici nelle città metropolitane</t>
  </si>
  <si>
    <t>Dati 2019, fonte Enea</t>
  </si>
  <si>
    <t>Superfici degli edifici</t>
  </si>
  <si>
    <t>Impianti installati</t>
  </si>
  <si>
    <t>Investimenti e risparmi</t>
  </si>
  <si>
    <t>Pareti orizzontali (mq)</t>
  </si>
  <si>
    <t>Pareti verticali (mq)</t>
  </si>
  <si>
    <t>Serramenti (mq)</t>
  </si>
  <si>
    <t>Schermature (mq)</t>
  </si>
  <si>
    <t>Pannelli solari (mq)</t>
  </si>
  <si>
    <t>Totali</t>
  </si>
  <si>
    <t>Caldaia condensazione</t>
  </si>
  <si>
    <t>Caldaia biomassa</t>
  </si>
  <si>
    <t>Pompa di calore</t>
  </si>
  <si>
    <t>Scalda acqua a pompa calore</t>
  </si>
  <si>
    <t>Building automation</t>
  </si>
  <si>
    <t>Sistemi ibridi</t>
  </si>
  <si>
    <t>Investimenti (milioni euro)</t>
  </si>
  <si>
    <t>Risparmi stimati (GWh/anno)</t>
  </si>
  <si>
    <t>Torino</t>
  </si>
  <si>
    <t>Genova</t>
  </si>
  <si>
    <t>Milano</t>
  </si>
  <si>
    <t>Venezia</t>
  </si>
  <si>
    <t>Trieste</t>
  </si>
  <si>
    <t>Bologna</t>
  </si>
  <si>
    <t>Firenze</t>
  </si>
  <si>
    <t>Roma</t>
  </si>
  <si>
    <t>Napoli</t>
  </si>
  <si>
    <t>Bari</t>
  </si>
  <si>
    <t>Reggio C.</t>
  </si>
  <si>
    <t>Messina</t>
  </si>
  <si>
    <t>Palermo</t>
  </si>
  <si>
    <t>Catania</t>
  </si>
  <si>
    <t>Cagliari</t>
  </si>
  <si>
    <t>Ultimo aggiornamento febbraio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</si>
</sst>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8">
    <font>
      <sz val="10"/>
      <name val="Arial"/>
      <family val="2"/>
    </font>
    <font>
      <sz val="10"/>
      <name val="Tahoma"/>
      <family val="2"/>
    </font>
    <font>
      <sz val="7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1" fillId="2" borderId="0" xfId="20" applyFont="1" applyFill="1">
      <alignment/>
      <protection/>
    </xf>
    <xf numFmtId="164" fontId="2" fillId="2" borderId="0" xfId="20" applyFont="1" applyFill="1" applyAlignment="1">
      <alignment horizontal="center"/>
      <protection/>
    </xf>
    <xf numFmtId="164" fontId="1" fillId="2" borderId="0" xfId="20" applyFont="1" applyFill="1" applyAlignment="1">
      <alignment horizontal="center"/>
      <protection/>
    </xf>
    <xf numFmtId="164" fontId="3" fillId="2" borderId="0" xfId="20" applyFont="1" applyFill="1" applyAlignment="1">
      <alignment vertical="center"/>
      <protection/>
    </xf>
    <xf numFmtId="164" fontId="2" fillId="2" borderId="0" xfId="20" applyFont="1" applyFill="1" applyAlignment="1">
      <alignment horizontal="center" vertical="center"/>
      <protection/>
    </xf>
    <xf numFmtId="164" fontId="1" fillId="2" borderId="0" xfId="20" applyFont="1" applyFill="1" applyAlignment="1">
      <alignment horizontal="center" vertical="center"/>
      <protection/>
    </xf>
    <xf numFmtId="164" fontId="1" fillId="2" borderId="0" xfId="20" applyFont="1" applyFill="1" applyAlignment="1">
      <alignment vertical="center"/>
      <protection/>
    </xf>
    <xf numFmtId="164" fontId="1" fillId="3" borderId="0" xfId="20" applyFont="1" applyFill="1" applyAlignment="1">
      <alignment vertical="center"/>
      <protection/>
    </xf>
    <xf numFmtId="164" fontId="2" fillId="3" borderId="0" xfId="20" applyFont="1" applyFill="1" applyAlignment="1">
      <alignment horizontal="center" vertical="center"/>
      <protection/>
    </xf>
    <xf numFmtId="164" fontId="1" fillId="3" borderId="0" xfId="20" applyFont="1" applyFill="1" applyAlignment="1">
      <alignment horizontal="center" vertical="center"/>
      <protection/>
    </xf>
    <xf numFmtId="164" fontId="4" fillId="2" borderId="0" xfId="20" applyFont="1" applyFill="1" applyAlignment="1">
      <alignment horizontal="center" vertical="center"/>
      <protection/>
    </xf>
    <xf numFmtId="164" fontId="4" fillId="2" borderId="0" xfId="20" applyFont="1" applyFill="1" applyBorder="1" applyAlignment="1">
      <alignment horizontal="center" vertical="center"/>
      <protection/>
    </xf>
    <xf numFmtId="164" fontId="1" fillId="2" borderId="0" xfId="20" applyFont="1" applyFill="1" applyAlignment="1">
      <alignment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5" fillId="2" borderId="0" xfId="20" applyFont="1" applyFill="1" applyAlignment="1">
      <alignment horizontal="center" vertical="center" wrapText="1"/>
      <protection/>
    </xf>
    <xf numFmtId="164" fontId="1" fillId="2" borderId="1" xfId="20" applyFont="1" applyFill="1" applyBorder="1" applyAlignment="1">
      <alignment vertical="center" wrapText="1"/>
      <protection/>
    </xf>
    <xf numFmtId="164" fontId="6" fillId="2" borderId="0" xfId="20" applyFont="1" applyFill="1" applyAlignment="1">
      <alignment vertical="center"/>
      <protection/>
    </xf>
    <xf numFmtId="165" fontId="6" fillId="2" borderId="0" xfId="20" applyNumberFormat="1" applyFont="1" applyFill="1" applyAlignment="1">
      <alignment horizontal="center" vertical="center"/>
      <protection/>
    </xf>
    <xf numFmtId="164" fontId="6" fillId="2" borderId="0" xfId="20" applyFont="1" applyFill="1" applyAlignment="1">
      <alignment horizontal="center" vertical="center"/>
      <protection/>
    </xf>
    <xf numFmtId="166" fontId="6" fillId="2" borderId="0" xfId="20" applyNumberFormat="1" applyFont="1" applyFill="1" applyAlignment="1">
      <alignment horizontal="center" vertical="center"/>
      <protection/>
    </xf>
    <xf numFmtId="164" fontId="7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left" vertical="center" wrapText="1"/>
    </xf>
    <xf numFmtId="164" fontId="6" fillId="2" borderId="0" xfId="0" applyFont="1" applyFill="1" applyAlignment="1">
      <alignment vertical="center"/>
    </xf>
    <xf numFmtId="164" fontId="6" fillId="2" borderId="0" xfId="0" applyFont="1" applyFill="1" applyAlignment="1">
      <alignment vertical="center" wrapText="1"/>
    </xf>
    <xf numFmtId="164" fontId="6" fillId="2" borderId="2" xfId="20" applyFont="1" applyFill="1" applyBorder="1" applyAlignment="1">
      <alignment vertical="center"/>
      <protection/>
    </xf>
    <xf numFmtId="165" fontId="6" fillId="2" borderId="2" xfId="20" applyNumberFormat="1" applyFont="1" applyFill="1" applyBorder="1" applyAlignment="1">
      <alignment horizontal="center" vertical="center"/>
      <protection/>
    </xf>
    <xf numFmtId="164" fontId="6" fillId="2" borderId="2" xfId="20" applyFont="1" applyFill="1" applyBorder="1" applyAlignment="1">
      <alignment horizontal="center" vertical="center"/>
      <protection/>
    </xf>
    <xf numFmtId="166" fontId="6" fillId="2" borderId="2" xfId="20" applyNumberFormat="1" applyFont="1" applyFill="1" applyBorder="1" applyAlignment="1">
      <alignment horizontal="center" vertical="center"/>
      <protection/>
    </xf>
    <xf numFmtId="165" fontId="2" fillId="2" borderId="0" xfId="20" applyNumberFormat="1" applyFont="1" applyFill="1" applyAlignment="1">
      <alignment horizontal="center" vertical="center"/>
      <protection/>
    </xf>
    <xf numFmtId="164" fontId="6" fillId="2" borderId="0" xfId="0" applyFont="1" applyFill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3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9" width="12.7109375" style="2" customWidth="1"/>
    <col min="10" max="10" width="13.28125" style="2" customWidth="1"/>
    <col min="11" max="15" width="12.7109375" style="2" customWidth="1"/>
    <col min="16" max="18" width="12.7109375" style="3" customWidth="1"/>
    <col min="19" max="20" width="12.7109375" style="1" customWidth="1"/>
    <col min="21" max="16384" width="8.7109375" style="1" customWidth="1"/>
  </cols>
  <sheetData>
    <row r="1" spans="1:18" s="7" customFormat="1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</row>
    <row r="2" spans="1:18" s="7" customFormat="1" ht="13.5" customHeight="1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</row>
    <row r="3" spans="2:18" s="7" customFormat="1" ht="30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</row>
    <row r="4" spans="1:20" s="7" customFormat="1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8"/>
      <c r="T4" s="8"/>
    </row>
    <row r="5" spans="2:20" s="11" customFormat="1" ht="43.5" customHeight="1">
      <c r="B5" s="12" t="s">
        <v>2</v>
      </c>
      <c r="C5" s="12"/>
      <c r="D5" s="12"/>
      <c r="E5" s="12"/>
      <c r="F5" s="12"/>
      <c r="G5" s="12"/>
      <c r="J5" s="12" t="s">
        <v>3</v>
      </c>
      <c r="K5" s="12"/>
      <c r="L5" s="12"/>
      <c r="M5" s="12"/>
      <c r="N5" s="12"/>
      <c r="O5" s="12"/>
      <c r="P5" s="12"/>
      <c r="S5" s="12" t="s">
        <v>4</v>
      </c>
      <c r="T5" s="12"/>
    </row>
    <row r="6" spans="2:20" s="13" customFormat="1" ht="57.75" customHeight="1"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/>
      <c r="I6" s="16"/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10</v>
      </c>
      <c r="Q6" s="15"/>
      <c r="R6" s="16"/>
      <c r="S6" s="14" t="s">
        <v>17</v>
      </c>
      <c r="T6" s="14" t="s">
        <v>18</v>
      </c>
    </row>
    <row r="7" spans="1:22" s="17" customFormat="1" ht="15.75" customHeight="1">
      <c r="A7" s="17" t="s">
        <v>19</v>
      </c>
      <c r="B7" s="18">
        <v>311225</v>
      </c>
      <c r="C7" s="18">
        <v>138591</v>
      </c>
      <c r="D7" s="18">
        <v>206467</v>
      </c>
      <c r="E7" s="18">
        <v>62081</v>
      </c>
      <c r="F7" s="18">
        <v>1416</v>
      </c>
      <c r="G7" s="18">
        <f aca="true" t="shared" si="0" ref="G7:G21">SUM(B7:F7)</f>
        <v>719780</v>
      </c>
      <c r="H7" s="18"/>
      <c r="I7" s="17" t="s">
        <v>19</v>
      </c>
      <c r="J7" s="18">
        <v>6104</v>
      </c>
      <c r="K7" s="18">
        <v>299</v>
      </c>
      <c r="L7" s="18">
        <v>1926</v>
      </c>
      <c r="M7" s="19">
        <v>151</v>
      </c>
      <c r="N7" s="19">
        <v>136</v>
      </c>
      <c r="O7" s="19">
        <v>104</v>
      </c>
      <c r="P7" s="18">
        <f aca="true" t="shared" si="1" ref="P7:P21">SUM(J7:O7)</f>
        <v>8720</v>
      </c>
      <c r="Q7" s="18"/>
      <c r="R7" s="17" t="s">
        <v>19</v>
      </c>
      <c r="S7" s="20">
        <v>276.1</v>
      </c>
      <c r="T7" s="20">
        <v>96.9</v>
      </c>
      <c r="U7" s="21"/>
      <c r="V7" s="22"/>
    </row>
    <row r="8" spans="1:22" s="17" customFormat="1" ht="15.75" customHeight="1">
      <c r="A8" s="17" t="s">
        <v>20</v>
      </c>
      <c r="B8" s="18">
        <v>127284</v>
      </c>
      <c r="C8" s="18">
        <v>24917</v>
      </c>
      <c r="D8" s="18">
        <v>54833</v>
      </c>
      <c r="E8" s="18">
        <v>21090</v>
      </c>
      <c r="F8" s="18">
        <v>564.1</v>
      </c>
      <c r="G8" s="18">
        <f t="shared" si="0"/>
        <v>228688.1</v>
      </c>
      <c r="H8" s="18"/>
      <c r="I8" s="17" t="s">
        <v>20</v>
      </c>
      <c r="J8" s="18">
        <v>1162</v>
      </c>
      <c r="K8" s="18">
        <v>53</v>
      </c>
      <c r="L8" s="18">
        <v>797</v>
      </c>
      <c r="M8" s="19">
        <v>30</v>
      </c>
      <c r="N8" s="19">
        <v>26</v>
      </c>
      <c r="O8" s="19">
        <v>11</v>
      </c>
      <c r="P8" s="18">
        <f t="shared" si="1"/>
        <v>2079</v>
      </c>
      <c r="Q8" s="18"/>
      <c r="R8" s="17" t="s">
        <v>20</v>
      </c>
      <c r="S8" s="20">
        <v>102.3</v>
      </c>
      <c r="T8" s="20">
        <v>27.3</v>
      </c>
      <c r="U8" s="21"/>
      <c r="V8" s="23"/>
    </row>
    <row r="9" spans="1:22" s="17" customFormat="1" ht="15.75" customHeight="1">
      <c r="A9" s="17" t="s">
        <v>21</v>
      </c>
      <c r="B9" s="18">
        <v>211185</v>
      </c>
      <c r="C9" s="18">
        <v>160775</v>
      </c>
      <c r="D9" s="18">
        <v>196087</v>
      </c>
      <c r="E9" s="18">
        <v>64923</v>
      </c>
      <c r="F9" s="18">
        <v>2231.2</v>
      </c>
      <c r="G9" s="18">
        <f t="shared" si="0"/>
        <v>635201.2</v>
      </c>
      <c r="H9" s="18"/>
      <c r="I9" s="17" t="s">
        <v>21</v>
      </c>
      <c r="J9" s="18">
        <v>4525</v>
      </c>
      <c r="K9" s="18">
        <v>77</v>
      </c>
      <c r="L9" s="18">
        <v>3536</v>
      </c>
      <c r="M9" s="19">
        <v>150</v>
      </c>
      <c r="N9" s="19">
        <v>177</v>
      </c>
      <c r="O9" s="19">
        <v>126</v>
      </c>
      <c r="P9" s="18">
        <f t="shared" si="1"/>
        <v>8591</v>
      </c>
      <c r="Q9" s="18"/>
      <c r="R9" s="17" t="s">
        <v>21</v>
      </c>
      <c r="S9" s="20">
        <v>310.7</v>
      </c>
      <c r="T9" s="20">
        <v>102.8</v>
      </c>
      <c r="U9" s="21"/>
      <c r="V9" s="23"/>
    </row>
    <row r="10" spans="1:22" s="17" customFormat="1" ht="15.75" customHeight="1">
      <c r="A10" s="17" t="s">
        <v>22</v>
      </c>
      <c r="B10" s="18">
        <v>79521</v>
      </c>
      <c r="C10" s="18">
        <v>91806</v>
      </c>
      <c r="D10" s="18">
        <v>42710</v>
      </c>
      <c r="E10" s="18">
        <v>18737</v>
      </c>
      <c r="F10" s="18">
        <v>345.3</v>
      </c>
      <c r="G10" s="18">
        <f t="shared" si="0"/>
        <v>233119.3</v>
      </c>
      <c r="H10" s="18"/>
      <c r="I10" s="17" t="s">
        <v>22</v>
      </c>
      <c r="J10" s="18">
        <v>1988</v>
      </c>
      <c r="K10" s="18">
        <v>108</v>
      </c>
      <c r="L10" s="18">
        <v>2467</v>
      </c>
      <c r="M10" s="19">
        <v>101</v>
      </c>
      <c r="N10" s="19">
        <v>74</v>
      </c>
      <c r="O10" s="19">
        <v>53</v>
      </c>
      <c r="P10" s="18">
        <f t="shared" si="1"/>
        <v>4791</v>
      </c>
      <c r="Q10" s="18"/>
      <c r="R10" s="17" t="s">
        <v>22</v>
      </c>
      <c r="S10" s="20">
        <v>70.7</v>
      </c>
      <c r="T10" s="20">
        <v>24.9</v>
      </c>
      <c r="U10" s="21"/>
      <c r="V10" s="24"/>
    </row>
    <row r="11" spans="1:22" s="17" customFormat="1" ht="15.75" customHeight="1">
      <c r="A11" s="17" t="s">
        <v>23</v>
      </c>
      <c r="B11" s="18">
        <v>14242</v>
      </c>
      <c r="C11" s="18">
        <v>29829</v>
      </c>
      <c r="D11" s="18">
        <v>10171</v>
      </c>
      <c r="E11" s="18">
        <v>3199</v>
      </c>
      <c r="F11" s="18">
        <v>70.1</v>
      </c>
      <c r="G11" s="18">
        <f t="shared" si="0"/>
        <v>57511.1</v>
      </c>
      <c r="H11" s="18"/>
      <c r="I11" s="17" t="s">
        <v>23</v>
      </c>
      <c r="J11" s="18">
        <v>529</v>
      </c>
      <c r="K11" s="18">
        <v>11</v>
      </c>
      <c r="L11" s="18">
        <v>246</v>
      </c>
      <c r="M11" s="19">
        <v>21</v>
      </c>
      <c r="N11" s="19">
        <v>9</v>
      </c>
      <c r="O11" s="19">
        <v>9</v>
      </c>
      <c r="P11" s="18">
        <f t="shared" si="1"/>
        <v>825</v>
      </c>
      <c r="Q11" s="18"/>
      <c r="R11" s="17" t="s">
        <v>23</v>
      </c>
      <c r="S11" s="20">
        <v>19.4</v>
      </c>
      <c r="T11" s="20">
        <v>6.6</v>
      </c>
      <c r="U11" s="21"/>
      <c r="V11" s="23"/>
    </row>
    <row r="12" spans="1:22" s="17" customFormat="1" ht="15.75" customHeight="1">
      <c r="A12" s="17" t="s">
        <v>24</v>
      </c>
      <c r="B12" s="18">
        <v>181780</v>
      </c>
      <c r="C12" s="18">
        <v>88426</v>
      </c>
      <c r="D12" s="18">
        <v>72030</v>
      </c>
      <c r="E12" s="18">
        <v>27236</v>
      </c>
      <c r="F12" s="18">
        <v>2004.6</v>
      </c>
      <c r="G12" s="18">
        <f t="shared" si="0"/>
        <v>371476.6</v>
      </c>
      <c r="H12" s="18"/>
      <c r="I12" s="17" t="s">
        <v>24</v>
      </c>
      <c r="J12" s="18">
        <v>2795</v>
      </c>
      <c r="K12" s="18">
        <v>79</v>
      </c>
      <c r="L12" s="18">
        <v>1125</v>
      </c>
      <c r="M12" s="19">
        <v>127</v>
      </c>
      <c r="N12" s="19">
        <v>51</v>
      </c>
      <c r="O12" s="19">
        <v>99</v>
      </c>
      <c r="P12" s="18">
        <f t="shared" si="1"/>
        <v>4276</v>
      </c>
      <c r="Q12" s="18"/>
      <c r="R12" s="17" t="s">
        <v>24</v>
      </c>
      <c r="S12" s="20">
        <v>109.4</v>
      </c>
      <c r="T12" s="20">
        <v>42.4</v>
      </c>
      <c r="U12" s="21"/>
      <c r="V12" s="23"/>
    </row>
    <row r="13" spans="1:22" s="17" customFormat="1" ht="15.75" customHeight="1">
      <c r="A13" s="17" t="s">
        <v>25</v>
      </c>
      <c r="B13" s="18">
        <v>152486</v>
      </c>
      <c r="C13" s="18">
        <v>41734</v>
      </c>
      <c r="D13" s="18">
        <v>37258</v>
      </c>
      <c r="E13" s="18">
        <v>15030</v>
      </c>
      <c r="F13" s="18">
        <v>410.4</v>
      </c>
      <c r="G13" s="18">
        <f t="shared" si="0"/>
        <v>246918.4</v>
      </c>
      <c r="H13" s="18"/>
      <c r="I13" s="17" t="s">
        <v>25</v>
      </c>
      <c r="J13" s="18">
        <v>3149</v>
      </c>
      <c r="K13" s="18">
        <v>138</v>
      </c>
      <c r="L13" s="18">
        <v>1347</v>
      </c>
      <c r="M13" s="19">
        <v>112</v>
      </c>
      <c r="N13" s="19">
        <v>50</v>
      </c>
      <c r="O13" s="19">
        <v>28</v>
      </c>
      <c r="P13" s="18">
        <f t="shared" si="1"/>
        <v>4824</v>
      </c>
      <c r="Q13" s="18"/>
      <c r="R13" s="17" t="s">
        <v>25</v>
      </c>
      <c r="S13" s="20">
        <v>81.2</v>
      </c>
      <c r="T13" s="20">
        <v>28.1</v>
      </c>
      <c r="U13" s="21"/>
      <c r="V13" s="23"/>
    </row>
    <row r="14" spans="1:22" s="17" customFormat="1" ht="15.75" customHeight="1">
      <c r="A14" s="17" t="s">
        <v>26</v>
      </c>
      <c r="B14" s="18">
        <v>58599</v>
      </c>
      <c r="C14" s="18">
        <v>51614</v>
      </c>
      <c r="D14" s="18">
        <v>156257</v>
      </c>
      <c r="E14" s="18">
        <v>42557.3</v>
      </c>
      <c r="F14" s="18">
        <v>1555</v>
      </c>
      <c r="G14" s="18">
        <f t="shared" si="0"/>
        <v>310582.3</v>
      </c>
      <c r="H14" s="18"/>
      <c r="I14" s="17" t="s">
        <v>26</v>
      </c>
      <c r="J14" s="18">
        <v>5870</v>
      </c>
      <c r="K14" s="18">
        <v>220</v>
      </c>
      <c r="L14" s="18">
        <v>5585</v>
      </c>
      <c r="M14" s="19">
        <v>286</v>
      </c>
      <c r="N14" s="19">
        <v>124</v>
      </c>
      <c r="O14" s="19">
        <v>86</v>
      </c>
      <c r="P14" s="18">
        <f t="shared" si="1"/>
        <v>12171</v>
      </c>
      <c r="Q14" s="18"/>
      <c r="R14" s="17" t="s">
        <v>26</v>
      </c>
      <c r="S14" s="20">
        <v>173.8</v>
      </c>
      <c r="T14" s="20">
        <v>54.4</v>
      </c>
      <c r="U14" s="21"/>
      <c r="V14" s="23"/>
    </row>
    <row r="15" spans="1:22" s="17" customFormat="1" ht="15.75" customHeight="1">
      <c r="A15" s="17" t="s">
        <v>27</v>
      </c>
      <c r="B15" s="18">
        <v>23738</v>
      </c>
      <c r="C15" s="18">
        <v>14181</v>
      </c>
      <c r="D15" s="18">
        <v>24728</v>
      </c>
      <c r="E15" s="18">
        <v>2442.4</v>
      </c>
      <c r="F15" s="18">
        <v>443.8</v>
      </c>
      <c r="G15" s="18">
        <f t="shared" si="0"/>
        <v>65533.200000000004</v>
      </c>
      <c r="H15" s="18"/>
      <c r="I15" s="17" t="s">
        <v>27</v>
      </c>
      <c r="J15" s="18">
        <v>1307</v>
      </c>
      <c r="K15" s="18">
        <v>379</v>
      </c>
      <c r="L15" s="18">
        <v>2987</v>
      </c>
      <c r="M15" s="19">
        <v>157</v>
      </c>
      <c r="N15" s="19">
        <v>93</v>
      </c>
      <c r="O15" s="19">
        <v>6</v>
      </c>
      <c r="P15" s="18">
        <f t="shared" si="1"/>
        <v>4929</v>
      </c>
      <c r="Q15" s="18"/>
      <c r="R15" s="17" t="s">
        <v>27</v>
      </c>
      <c r="S15" s="20">
        <v>38.6</v>
      </c>
      <c r="T15" s="20">
        <v>10</v>
      </c>
      <c r="U15" s="21"/>
      <c r="V15" s="23"/>
    </row>
    <row r="16" spans="1:22" s="17" customFormat="1" ht="15.75" customHeight="1">
      <c r="A16" s="17" t="s">
        <v>28</v>
      </c>
      <c r="B16" s="18">
        <v>47742</v>
      </c>
      <c r="C16" s="18">
        <v>27681</v>
      </c>
      <c r="D16" s="18">
        <v>35504</v>
      </c>
      <c r="E16" s="18">
        <v>10376.4</v>
      </c>
      <c r="F16" s="18">
        <v>487.4</v>
      </c>
      <c r="G16" s="18">
        <f t="shared" si="0"/>
        <v>121790.79999999999</v>
      </c>
      <c r="H16" s="18"/>
      <c r="I16" s="17" t="s">
        <v>28</v>
      </c>
      <c r="J16" s="18">
        <v>1805</v>
      </c>
      <c r="K16" s="18">
        <v>73</v>
      </c>
      <c r="L16" s="18">
        <v>1189</v>
      </c>
      <c r="M16" s="19">
        <v>100</v>
      </c>
      <c r="N16" s="19">
        <v>23</v>
      </c>
      <c r="O16" s="19">
        <v>15</v>
      </c>
      <c r="P16" s="18">
        <f t="shared" si="1"/>
        <v>3205</v>
      </c>
      <c r="Q16" s="18"/>
      <c r="R16" s="17" t="s">
        <v>28</v>
      </c>
      <c r="S16" s="20">
        <v>42.6</v>
      </c>
      <c r="T16" s="20">
        <v>13.1</v>
      </c>
      <c r="U16" s="21"/>
      <c r="V16" s="23"/>
    </row>
    <row r="17" spans="1:22" s="17" customFormat="1" ht="15.75" customHeight="1">
      <c r="A17" s="17" t="s">
        <v>29</v>
      </c>
      <c r="B17" s="18">
        <v>8397</v>
      </c>
      <c r="C17" s="18">
        <v>8586</v>
      </c>
      <c r="D17" s="18">
        <v>2439</v>
      </c>
      <c r="E17" s="18">
        <v>391.5</v>
      </c>
      <c r="F17" s="18">
        <v>60.1</v>
      </c>
      <c r="G17" s="18">
        <f t="shared" si="0"/>
        <v>19873.6</v>
      </c>
      <c r="H17" s="18"/>
      <c r="I17" s="17" t="s">
        <v>29</v>
      </c>
      <c r="J17" s="18">
        <v>281</v>
      </c>
      <c r="K17" s="18">
        <v>60</v>
      </c>
      <c r="L17" s="18">
        <v>724</v>
      </c>
      <c r="M17" s="19">
        <v>76</v>
      </c>
      <c r="N17" s="19">
        <v>17</v>
      </c>
      <c r="O17" s="19">
        <v>3</v>
      </c>
      <c r="P17" s="18">
        <f t="shared" si="1"/>
        <v>1161</v>
      </c>
      <c r="Q17" s="18"/>
      <c r="R17" s="17" t="s">
        <v>29</v>
      </c>
      <c r="S17" s="20">
        <v>5</v>
      </c>
      <c r="T17" s="20">
        <v>1.7000000000000002</v>
      </c>
      <c r="U17" s="21"/>
      <c r="V17" s="23"/>
    </row>
    <row r="18" spans="1:22" s="17" customFormat="1" ht="15.75" customHeight="1">
      <c r="A18" s="17" t="s">
        <v>30</v>
      </c>
      <c r="B18" s="18">
        <v>5720</v>
      </c>
      <c r="C18" s="18">
        <v>6806</v>
      </c>
      <c r="D18" s="18">
        <v>4145</v>
      </c>
      <c r="E18" s="18">
        <v>1160</v>
      </c>
      <c r="F18" s="18">
        <v>84.6</v>
      </c>
      <c r="G18" s="18">
        <f t="shared" si="0"/>
        <v>17915.6</v>
      </c>
      <c r="H18" s="18"/>
      <c r="I18" s="17" t="s">
        <v>30</v>
      </c>
      <c r="J18" s="18">
        <v>507</v>
      </c>
      <c r="K18" s="18">
        <v>87</v>
      </c>
      <c r="L18" s="18">
        <v>920</v>
      </c>
      <c r="M18" s="19">
        <v>44</v>
      </c>
      <c r="N18" s="19">
        <v>8</v>
      </c>
      <c r="O18" s="19">
        <v>4</v>
      </c>
      <c r="P18" s="18">
        <f t="shared" si="1"/>
        <v>1570</v>
      </c>
      <c r="Q18" s="18"/>
      <c r="R18" s="17" t="s">
        <v>30</v>
      </c>
      <c r="S18" s="20">
        <v>8.3</v>
      </c>
      <c r="T18" s="20">
        <v>2.5</v>
      </c>
      <c r="U18" s="21"/>
      <c r="V18" s="23"/>
    </row>
    <row r="19" spans="1:22" s="17" customFormat="1" ht="15.75" customHeight="1">
      <c r="A19" s="17" t="s">
        <v>31</v>
      </c>
      <c r="B19" s="18">
        <v>6434</v>
      </c>
      <c r="C19" s="18">
        <v>12095</v>
      </c>
      <c r="D19" s="18">
        <v>26482</v>
      </c>
      <c r="E19" s="18">
        <v>2263.8</v>
      </c>
      <c r="F19" s="18">
        <v>82.3</v>
      </c>
      <c r="G19" s="18">
        <f t="shared" si="0"/>
        <v>47357.100000000006</v>
      </c>
      <c r="H19" s="18"/>
      <c r="I19" s="17" t="s">
        <v>31</v>
      </c>
      <c r="J19" s="18">
        <v>953</v>
      </c>
      <c r="K19" s="18">
        <v>108</v>
      </c>
      <c r="L19" s="18">
        <v>1643</v>
      </c>
      <c r="M19" s="19">
        <v>17</v>
      </c>
      <c r="N19" s="19">
        <v>87</v>
      </c>
      <c r="O19" s="19">
        <v>11</v>
      </c>
      <c r="P19" s="18">
        <f t="shared" si="1"/>
        <v>2819</v>
      </c>
      <c r="Q19" s="18"/>
      <c r="R19" s="17" t="s">
        <v>31</v>
      </c>
      <c r="S19" s="20">
        <v>24.7</v>
      </c>
      <c r="T19" s="20">
        <v>6.9</v>
      </c>
      <c r="U19" s="21"/>
      <c r="V19" s="23"/>
    </row>
    <row r="20" spans="1:22" s="17" customFormat="1" ht="15.75" customHeight="1">
      <c r="A20" s="17" t="s">
        <v>32</v>
      </c>
      <c r="B20" s="18">
        <v>10753</v>
      </c>
      <c r="C20" s="18">
        <v>11567</v>
      </c>
      <c r="D20" s="18">
        <v>8999</v>
      </c>
      <c r="E20" s="18">
        <v>1356.6</v>
      </c>
      <c r="F20" s="18">
        <v>135.8</v>
      </c>
      <c r="G20" s="18">
        <f t="shared" si="0"/>
        <v>32811.399999999994</v>
      </c>
      <c r="H20" s="18"/>
      <c r="I20" s="17" t="s">
        <v>32</v>
      </c>
      <c r="J20" s="18">
        <v>773</v>
      </c>
      <c r="K20" s="18">
        <v>38</v>
      </c>
      <c r="L20" s="18">
        <v>918</v>
      </c>
      <c r="M20" s="19">
        <v>24</v>
      </c>
      <c r="N20" s="19">
        <v>14</v>
      </c>
      <c r="O20" s="19">
        <v>5</v>
      </c>
      <c r="P20" s="18">
        <f t="shared" si="1"/>
        <v>1772</v>
      </c>
      <c r="Q20" s="18"/>
      <c r="R20" s="17" t="s">
        <v>32</v>
      </c>
      <c r="S20" s="20">
        <v>14.6</v>
      </c>
      <c r="T20" s="20">
        <v>5.2</v>
      </c>
      <c r="U20" s="21"/>
      <c r="V20" s="23"/>
    </row>
    <row r="21" spans="1:22" s="17" customFormat="1" ht="15.75" customHeight="1">
      <c r="A21" s="25" t="s">
        <v>33</v>
      </c>
      <c r="B21" s="26">
        <v>17753</v>
      </c>
      <c r="C21" s="26">
        <v>18308</v>
      </c>
      <c r="D21" s="26">
        <v>9329</v>
      </c>
      <c r="E21" s="26">
        <v>3670.5</v>
      </c>
      <c r="F21" s="26">
        <v>532.4</v>
      </c>
      <c r="G21" s="26">
        <f t="shared" si="0"/>
        <v>49592.9</v>
      </c>
      <c r="H21" s="26"/>
      <c r="I21" s="25" t="s">
        <v>33</v>
      </c>
      <c r="J21" s="26">
        <v>236</v>
      </c>
      <c r="K21" s="26">
        <v>106</v>
      </c>
      <c r="L21" s="26">
        <v>2037</v>
      </c>
      <c r="M21" s="27">
        <v>176</v>
      </c>
      <c r="N21" s="27">
        <v>5</v>
      </c>
      <c r="O21" s="27">
        <v>7</v>
      </c>
      <c r="P21" s="26">
        <f t="shared" si="1"/>
        <v>2567</v>
      </c>
      <c r="Q21" s="26"/>
      <c r="R21" s="25" t="s">
        <v>33</v>
      </c>
      <c r="S21" s="28">
        <v>17.1</v>
      </c>
      <c r="T21" s="28">
        <v>5.7</v>
      </c>
      <c r="U21" s="21"/>
      <c r="V21" s="23"/>
    </row>
    <row r="22" spans="1:18" s="7" customFormat="1" ht="30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5"/>
      <c r="P22" s="6"/>
      <c r="Q22" s="6"/>
      <c r="R22" s="6"/>
    </row>
    <row r="23" spans="1:18" s="7" customFormat="1" ht="12.75">
      <c r="A23" s="30" t="s">
        <v>34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</row>
  </sheetData>
  <sheetProtection selectLockedCells="1" selectUnlockedCells="1"/>
  <mergeCells count="3">
    <mergeCell ref="B5:G5"/>
    <mergeCell ref="J5:P5"/>
    <mergeCell ref="S5:T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2024-04-23T13:31:22Z</dcterms:modified>
  <cp:category/>
  <cp:version/>
  <cp:contentType/>
  <cp:contentStatus/>
  <cp:revision>1</cp:revision>
</cp:coreProperties>
</file>